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15570" windowHeight="7710" activeTab="0"/>
  </bookViews>
  <sheets>
    <sheet name="Sheet1" sheetId="1" r:id="rId1"/>
    <sheet name="Sheet4" sheetId="4" r:id="rId2"/>
    <sheet name="Sheet3" sheetId="3" r:id="rId3"/>
  </sheets>
  <definedNames/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<sst xmlns="http://schemas.openxmlformats.org/spreadsheetml/2006/main" count="159" uniqueCount="95">
  <si>
    <t>2018 Workshop Schedule</t>
  </si>
  <si>
    <t>Introduction to Bookkeeping</t>
  </si>
  <si>
    <t>Ann Chiodini</t>
  </si>
  <si>
    <t>Dennis</t>
  </si>
  <si>
    <t>Marty</t>
  </si>
  <si>
    <t>Melissa Forzia</t>
  </si>
  <si>
    <t>Franchising</t>
  </si>
  <si>
    <t>Lauren Avery</t>
  </si>
  <si>
    <t>George Darby</t>
  </si>
  <si>
    <t>Permitting</t>
  </si>
  <si>
    <t>Sponsors</t>
  </si>
  <si>
    <t>Invited</t>
  </si>
  <si>
    <t>First Haw</t>
  </si>
  <si>
    <t xml:space="preserve">accepted </t>
  </si>
  <si>
    <t>declined</t>
  </si>
  <si>
    <t>HI Trust Counsel</t>
  </si>
  <si>
    <t>BOH</t>
  </si>
  <si>
    <t>Aloha Ins</t>
  </si>
  <si>
    <t>Jacob Burrill</t>
  </si>
  <si>
    <t>CPB</t>
  </si>
  <si>
    <t>Darl Gleed</t>
  </si>
  <si>
    <t>Jeff Turner</t>
  </si>
  <si>
    <t>ProService</t>
  </si>
  <si>
    <t>Block Advisors</t>
  </si>
  <si>
    <t>Legal Shield</t>
  </si>
  <si>
    <t>DeVries &amp; Assoc.</t>
  </si>
  <si>
    <t>last year</t>
  </si>
  <si>
    <t>ASB</t>
  </si>
  <si>
    <t xml:space="preserve">Pacific Rim </t>
  </si>
  <si>
    <t>Rebecca</t>
  </si>
  <si>
    <t>Kaiser</t>
  </si>
  <si>
    <t>karen.m.fox-alcomindras@kp.org; mailto:joshua.l.geller@kp.org</t>
  </si>
  <si>
    <t>Marketing in Japan</t>
  </si>
  <si>
    <t>HISTEP Webinar</t>
  </si>
  <si>
    <t>12.15 PC Israel A</t>
  </si>
  <si>
    <r>
      <rPr>
        <sz val="11"/>
        <color rgb="FFFF0000"/>
        <rFont val="Calibri"/>
        <family val="2"/>
        <scheme val="minor"/>
      </rPr>
      <t>Greg Ayau or Steven Kaneko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AlanPak</t>
    </r>
    <r>
      <rPr>
        <sz val="11"/>
        <color theme="4"/>
        <rFont val="Calibri"/>
        <family val="2"/>
        <scheme val="minor"/>
      </rPr>
      <t xml:space="preserve">, </t>
    </r>
    <r>
      <rPr>
        <sz val="11"/>
        <color rgb="FFFF0000"/>
        <rFont val="Calibri"/>
        <family val="2"/>
        <scheme val="minor"/>
      </rPr>
      <t>Mason Yoshiyama</t>
    </r>
  </si>
  <si>
    <t>How to Finance Your Business</t>
  </si>
  <si>
    <t>Jan and Feb sent to Jackie to post 12.15.17</t>
  </si>
  <si>
    <t>received</t>
  </si>
  <si>
    <t>X</t>
  </si>
  <si>
    <t>notes</t>
  </si>
  <si>
    <t xml:space="preserve">Level </t>
  </si>
  <si>
    <t xml:space="preserve">12.15 PC Keith Mann </t>
  </si>
  <si>
    <t>Alex topic</t>
  </si>
  <si>
    <t>Employee Benefits, etc</t>
  </si>
  <si>
    <t>reminder 1/3/18</t>
  </si>
  <si>
    <t>x</t>
  </si>
  <si>
    <t xml:space="preserve">x </t>
  </si>
  <si>
    <t>lm Susan Gagarik; lm Bennett Mark 323-4770</t>
  </si>
  <si>
    <t>3 wkshops</t>
  </si>
  <si>
    <t>Alex</t>
  </si>
  <si>
    <t>How Tax Reform Affects Business Owners</t>
  </si>
  <si>
    <t>Government Contracting 101</t>
  </si>
  <si>
    <t>Financial Logistics</t>
  </si>
  <si>
    <t>How To Write a Business Plan</t>
  </si>
  <si>
    <t>How to Start a Business in Hawaii</t>
  </si>
  <si>
    <t>USDA Financing Options for Business (non-Ag)</t>
  </si>
  <si>
    <t>(Subject to change)</t>
  </si>
  <si>
    <t>How to Form and Run a NonProfit</t>
  </si>
  <si>
    <t>JB</t>
  </si>
  <si>
    <t>Carryover from 2017</t>
  </si>
  <si>
    <t>WH</t>
  </si>
  <si>
    <t>FB</t>
  </si>
  <si>
    <t>Gleed</t>
  </si>
  <si>
    <t>all</t>
  </si>
  <si>
    <t>HMSA</t>
  </si>
  <si>
    <t>Maricel Blackwell 2.15.18</t>
  </si>
  <si>
    <t>Lava</t>
  </si>
  <si>
    <t>Dennis - Cancelled</t>
  </si>
  <si>
    <t>April-June</t>
  </si>
  <si>
    <t>Marty Kennedy</t>
  </si>
  <si>
    <t>Erin and John: PTAC</t>
  </si>
  <si>
    <t>Jacob Burrill, CPA and Porter DeVries, Esq</t>
  </si>
  <si>
    <t>Scott March, Esq</t>
  </si>
  <si>
    <t>George Darby, Esq</t>
  </si>
  <si>
    <t>Trademarks (partnering with NELHA)</t>
  </si>
  <si>
    <t>Patents (partnering w/NELHA)</t>
  </si>
  <si>
    <t>HR and Benefits Essentials</t>
  </si>
  <si>
    <t xml:space="preserve">Everything you Always Wanted to Know about </t>
  </si>
  <si>
    <t>Organizing Your Business Finances</t>
  </si>
  <si>
    <t>73-970 Makako Bay Dr.</t>
  </si>
  <si>
    <t>Kailua Kona, HI  96740</t>
  </si>
  <si>
    <t>333-5000   www.hisbdc.org</t>
  </si>
  <si>
    <t>Local Ins Hawaii and Altres Michelle Conrey and Rebecca Logan</t>
  </si>
  <si>
    <t>Excel Basics</t>
  </si>
  <si>
    <t xml:space="preserve">Trademarks </t>
  </si>
  <si>
    <t>How Tax Reform Affects Your Business</t>
  </si>
  <si>
    <t>class</t>
  </si>
  <si>
    <t>publication</t>
  </si>
  <si>
    <t>wh</t>
  </si>
  <si>
    <t>How to Start a Business in Hawaii - AARP</t>
  </si>
  <si>
    <t>How to Write a BP - Tutu's House</t>
  </si>
  <si>
    <t>How to Start a Business in Hawaii - Tutu's House</t>
  </si>
  <si>
    <t>Marketing for Small Businesses</t>
  </si>
  <si>
    <t>How To Write a Business Plan - HiPlan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</si>
</sst>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3" formatCode="_(* #,##0.00_);_(* \(#,##0.00\);_(* &quot;-&quot;??_);_(@_)"/>
    <numFmt numFmtId="164" formatCode="m/d;@"/>
    <numFmt numFmtId="165" formatCode="&quot;$&quot;#,##0"/>
    <numFmt numFmtId="166" formatCode="_(* #,##0_);_(* \(#,##0\);_(* &quot;-&quot;??_);_(@_)"/>
    <numFmt numFmtId="167" formatCode="&quot;$&quot;#,##0.00"/>
    <numFmt numFmtId="168" formatCode="[$-409]d\-mmm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theme="9" tint="0.5999900102615356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164" fontId="0" fillId="0" borderId="0" xfId="0" applyNumberForma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0" fillId="0" borderId="1" xfId="0" applyBorder="1"/>
    <xf numFmtId="0" fontId="5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4" xfId="0" applyNumberFormat="1" applyBorder="1"/>
    <xf numFmtId="6" fontId="0" fillId="0" borderId="4" xfId="0" applyNumberFormat="1" applyBorder="1"/>
    <xf numFmtId="0" fontId="6" fillId="0" borderId="0" xfId="20" applyBorder="1"/>
    <xf numFmtId="6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6" fontId="0" fillId="2" borderId="4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6" fontId="0" fillId="0" borderId="0" xfId="0" applyNumberFormat="1" applyBorder="1"/>
    <xf numFmtId="0" fontId="0" fillId="0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7" fillId="2" borderId="0" xfId="0" applyFont="1" applyFill="1" applyBorder="1"/>
    <xf numFmtId="6" fontId="0" fillId="2" borderId="0" xfId="0" applyNumberFormat="1" applyFill="1" applyBorder="1" applyAlignment="1">
      <alignment horizontal="right"/>
    </xf>
    <xf numFmtId="165" fontId="0" fillId="2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/>
    </xf>
    <xf numFmtId="166" fontId="0" fillId="2" borderId="10" xfId="18" applyNumberFormat="1" applyFont="1" applyFill="1" applyBorder="1"/>
    <xf numFmtId="0" fontId="5" fillId="0" borderId="0" xfId="0" applyFont="1" applyFill="1" applyBorder="1" applyAlignment="1">
      <alignment horizontal="center"/>
    </xf>
    <xf numFmtId="167" fontId="0" fillId="0" borderId="0" xfId="0" applyNumberFormat="1" applyFont="1"/>
    <xf numFmtId="165" fontId="0" fillId="0" borderId="0" xfId="0" applyNumberFormat="1" applyBorder="1"/>
    <xf numFmtId="167" fontId="0" fillId="0" borderId="0" xfId="0" applyNumberFormat="1" applyBorder="1"/>
    <xf numFmtId="0" fontId="0" fillId="0" borderId="10" xfId="0" applyBorder="1"/>
    <xf numFmtId="16" fontId="0" fillId="0" borderId="0" xfId="0" applyNumberFormat="1" applyBorder="1"/>
    <xf numFmtId="0" fontId="0" fillId="0" borderId="0" xfId="0" applyBorder="1" applyAlignment="1">
      <alignment horizontal="right"/>
    </xf>
    <xf numFmtId="16" fontId="0" fillId="0" borderId="8" xfId="0" applyNumberFormat="1" applyBorder="1"/>
    <xf numFmtId="0" fontId="0" fillId="0" borderId="8" xfId="0" applyBorder="1" applyAlignment="1">
      <alignment horizontal="right"/>
    </xf>
    <xf numFmtId="0" fontId="0" fillId="0" borderId="0" xfId="0" applyFill="1" applyBorder="1" applyAlignment="1">
      <alignment horizontal="right"/>
    </xf>
    <xf numFmtId="16" fontId="0" fillId="0" borderId="0" xfId="0" applyNumberFormat="1"/>
    <xf numFmtId="6" fontId="0" fillId="0" borderId="4" xfId="0" applyNumberFormat="1" applyFill="1" applyBorder="1"/>
    <xf numFmtId="168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4" fontId="0" fillId="0" borderId="0" xfId="0" applyNumberFormat="1" applyBorder="1"/>
    <xf numFmtId="4" fontId="0" fillId="0" borderId="8" xfId="0" applyNumberFormat="1" applyBorder="1"/>
    <xf numFmtId="0" fontId="9" fillId="0" borderId="0" xfId="0" applyFont="1" applyAlignment="1">
      <alignment horizontal="center"/>
    </xf>
    <xf numFmtId="164" fontId="10" fillId="0" borderId="0" xfId="0" applyNumberFormat="1" applyFont="1"/>
    <xf numFmtId="0" fontId="10" fillId="0" borderId="0" xfId="0" applyFont="1"/>
    <xf numFmtId="0" fontId="10" fillId="0" borderId="0" xfId="0" applyFont="1" applyFill="1"/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horizontal="right"/>
    </xf>
    <xf numFmtId="0" fontId="0" fillId="4" borderId="0" xfId="0" applyFill="1"/>
    <xf numFmtId="0" fontId="0" fillId="5" borderId="0" xfId="0" applyFill="1" applyAlignment="1">
      <alignment vertical="center"/>
    </xf>
    <xf numFmtId="164" fontId="0" fillId="6" borderId="0" xfId="0" applyNumberFormat="1" applyFill="1"/>
    <xf numFmtId="164" fontId="0" fillId="0" borderId="0" xfId="0" applyNumberForma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1</xdr:col>
      <xdr:colOff>57150</xdr:colOff>
      <xdr:row>6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6200"/>
          <a:ext cx="1971675" cy="1371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n.m.fox-alcomindras@kp.org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8AC00-7BF7-4F8A-983A-D99C5AF01C0E}">
  <dimension ref="A1:R61"/>
  <sheetViews>
    <sheetView tabSelected="1" zoomScale="80" zoomScaleNormal="80" workbookViewId="0" topLeftCell="B1">
      <selection activeCell="G45" sqref="G45"/>
    </sheetView>
  </sheetViews>
  <sheetFormatPr defaultColWidth="9.140625" defaultRowHeight="15"/>
  <cols>
    <col min="1" max="1" width="2.7109375" style="0" bestFit="1" customWidth="1"/>
    <col min="2" max="2" width="4.421875" style="0" bestFit="1" customWidth="1"/>
    <col min="3" max="3" width="4.8515625" style="0" bestFit="1" customWidth="1"/>
    <col min="4" max="4" width="6.140625" style="0" bestFit="1" customWidth="1"/>
    <col min="5" max="5" width="22.57421875" style="0" bestFit="1" customWidth="1"/>
    <col min="6" max="6" width="50.28125" style="0" bestFit="1" customWidth="1"/>
    <col min="7" max="7" width="53.140625" style="0" bestFit="1" customWidth="1"/>
    <col min="9" max="9" width="15.7109375" style="0" bestFit="1" customWidth="1"/>
    <col min="10" max="10" width="16.28125" style="0" bestFit="1" customWidth="1"/>
    <col min="11" max="11" width="11.28125" style="0" bestFit="1" customWidth="1"/>
    <col min="12" max="12" width="10.28125" style="0" bestFit="1" customWidth="1"/>
    <col min="13" max="13" width="15.57421875" style="0" bestFit="1" customWidth="1"/>
    <col min="14" max="14" width="58.8515625" style="0" bestFit="1" customWidth="1"/>
    <col min="16" max="16" width="19.421875" style="0" bestFit="1" customWidth="1"/>
    <col min="17" max="17" width="9.8515625" style="51" bestFit="1" customWidth="1"/>
    <col min="18" max="18" width="10.7109375" style="0" bestFit="1" customWidth="1"/>
  </cols>
  <sheetData>
    <row r="1" spans="6:14" ht="15">
      <c r="F1" s="4" t="s">
        <v>0</v>
      </c>
      <c r="L1" s="6"/>
      <c r="M1" s="6"/>
      <c r="N1" s="5"/>
    </row>
    <row r="2" spans="6:14" ht="15">
      <c r="F2" s="35" t="s">
        <v>57</v>
      </c>
      <c r="L2" s="6"/>
      <c r="M2" s="6"/>
      <c r="N2" s="5"/>
    </row>
    <row r="3" spans="12:14" ht="15">
      <c r="L3" s="6"/>
      <c r="M3" s="6"/>
      <c r="N3" s="5"/>
    </row>
    <row r="4" spans="12:14" ht="15">
      <c r="L4" s="6"/>
      <c r="M4" s="6"/>
      <c r="N4" s="5"/>
    </row>
    <row r="5" spans="1:14" ht="15">
      <c r="A5" t="s">
        <v>64</v>
      </c>
      <c r="B5">
        <v>15</v>
      </c>
      <c r="C5">
        <v>15</v>
      </c>
      <c r="D5">
        <v>7</v>
      </c>
      <c r="L5" s="6"/>
      <c r="M5" s="6"/>
      <c r="N5" s="5"/>
    </row>
    <row r="6" spans="1:14" ht="15">
      <c r="A6" t="s">
        <v>59</v>
      </c>
      <c r="B6" t="s">
        <v>19</v>
      </c>
      <c r="C6" t="s">
        <v>16</v>
      </c>
      <c r="D6" t="s">
        <v>63</v>
      </c>
      <c r="L6" s="6"/>
      <c r="M6" s="6"/>
      <c r="N6" s="5"/>
    </row>
    <row r="7" spans="5:14" ht="15">
      <c r="E7" s="63">
        <v>42745</v>
      </c>
      <c r="F7" t="s">
        <v>1</v>
      </c>
      <c r="G7" s="3" t="s">
        <v>2</v>
      </c>
      <c r="L7" s="6"/>
      <c r="M7" s="6"/>
      <c r="N7" s="5"/>
    </row>
    <row r="8" spans="1:15" ht="15">
      <c r="A8" t="s">
        <v>46</v>
      </c>
      <c r="B8" t="s">
        <v>46</v>
      </c>
      <c r="C8" t="s">
        <v>46</v>
      </c>
      <c r="E8" s="63">
        <v>42766</v>
      </c>
      <c r="F8" t="s">
        <v>54</v>
      </c>
      <c r="G8" s="3" t="s">
        <v>3</v>
      </c>
      <c r="L8" s="6"/>
      <c r="M8" s="5"/>
      <c r="N8" s="5"/>
      <c r="O8" s="3"/>
    </row>
    <row r="9" spans="5:15" ht="15">
      <c r="E9" s="63"/>
      <c r="L9" s="6"/>
      <c r="M9" s="5"/>
      <c r="N9" s="5"/>
      <c r="O9" s="3"/>
    </row>
    <row r="10" spans="1:15" ht="15">
      <c r="A10" t="s">
        <v>46</v>
      </c>
      <c r="B10" t="s">
        <v>46</v>
      </c>
      <c r="C10" t="s">
        <v>46</v>
      </c>
      <c r="D10" t="s">
        <v>46</v>
      </c>
      <c r="E10" s="63">
        <v>42780</v>
      </c>
      <c r="F10" t="s">
        <v>36</v>
      </c>
      <c r="G10" t="s">
        <v>35</v>
      </c>
      <c r="L10" s="6"/>
      <c r="M10" s="5"/>
      <c r="N10" s="5"/>
      <c r="O10" s="3"/>
    </row>
    <row r="11" spans="5:15" ht="15">
      <c r="E11" s="63">
        <v>42788</v>
      </c>
      <c r="F11" t="s">
        <v>32</v>
      </c>
      <c r="G11" t="s">
        <v>33</v>
      </c>
      <c r="L11" s="6"/>
      <c r="M11" s="5"/>
      <c r="N11" s="5"/>
      <c r="O11" s="3"/>
    </row>
    <row r="12" spans="3:15" ht="15">
      <c r="C12" t="s">
        <v>16</v>
      </c>
      <c r="E12" s="63">
        <v>42794</v>
      </c>
      <c r="F12" t="s">
        <v>55</v>
      </c>
      <c r="G12" s="3" t="s">
        <v>68</v>
      </c>
      <c r="I12" t="s">
        <v>37</v>
      </c>
      <c r="L12" s="6"/>
      <c r="M12" s="5"/>
      <c r="N12" s="5"/>
      <c r="O12" s="3"/>
    </row>
    <row r="13" spans="5:14" ht="15">
      <c r="E13" s="63"/>
      <c r="L13" s="6"/>
      <c r="M13" s="5"/>
      <c r="N13" s="5"/>
    </row>
    <row r="14" spans="5:14" ht="15">
      <c r="E14" s="63">
        <v>42823</v>
      </c>
      <c r="L14" s="6"/>
      <c r="M14" s="5"/>
      <c r="N14" s="5"/>
    </row>
    <row r="15" spans="3:14" ht="15">
      <c r="C15" t="s">
        <v>16</v>
      </c>
      <c r="E15" s="63">
        <v>42809</v>
      </c>
      <c r="F15" t="s">
        <v>93</v>
      </c>
      <c r="G15" s="3" t="s">
        <v>5</v>
      </c>
      <c r="L15" s="6"/>
      <c r="M15" s="5"/>
      <c r="N15" s="5"/>
    </row>
    <row r="16" spans="5:14" ht="15">
      <c r="E16" s="1"/>
      <c r="L16" s="6"/>
      <c r="M16" s="5"/>
      <c r="N16" s="5"/>
    </row>
    <row r="17" spans="5:14" ht="15">
      <c r="E17" s="63">
        <v>42836</v>
      </c>
      <c r="F17" t="s">
        <v>54</v>
      </c>
      <c r="G17" s="3" t="s">
        <v>70</v>
      </c>
      <c r="L17" s="6"/>
      <c r="M17" s="5"/>
      <c r="N17" s="5"/>
    </row>
    <row r="18" spans="3:14" ht="15">
      <c r="C18" t="s">
        <v>16</v>
      </c>
      <c r="E18" s="63">
        <v>42850</v>
      </c>
      <c r="F18" t="s">
        <v>55</v>
      </c>
      <c r="G18" s="3" t="s">
        <v>70</v>
      </c>
      <c r="L18" s="6"/>
      <c r="M18" s="5"/>
      <c r="N18" s="5"/>
    </row>
    <row r="19" ht="15">
      <c r="E19" s="64"/>
    </row>
    <row r="20" spans="5:7" ht="15">
      <c r="E20" s="63">
        <v>42864</v>
      </c>
      <c r="F20" t="s">
        <v>58</v>
      </c>
      <c r="G20" s="3" t="s">
        <v>7</v>
      </c>
    </row>
    <row r="21" spans="3:8" ht="15">
      <c r="C21" t="s">
        <v>16</v>
      </c>
      <c r="E21" s="63">
        <v>42885</v>
      </c>
      <c r="F21" s="61" t="s">
        <v>52</v>
      </c>
      <c r="G21" s="3" t="s">
        <v>71</v>
      </c>
      <c r="H21" s="31"/>
    </row>
    <row r="22" spans="5:8" ht="15">
      <c r="E22" s="64"/>
      <c r="H22" s="31"/>
    </row>
    <row r="23" spans="5:12" ht="15">
      <c r="E23" s="63">
        <v>42899</v>
      </c>
      <c r="F23" s="61" t="s">
        <v>86</v>
      </c>
      <c r="G23" s="3" t="s">
        <v>72</v>
      </c>
      <c r="H23" s="31"/>
      <c r="L23" t="s">
        <v>49</v>
      </c>
    </row>
    <row r="24" spans="3:12" ht="15">
      <c r="C24" t="s">
        <v>16</v>
      </c>
      <c r="E24" s="63">
        <v>42913</v>
      </c>
      <c r="F24" s="61" t="s">
        <v>75</v>
      </c>
      <c r="G24" s="3" t="s">
        <v>74</v>
      </c>
      <c r="H24" s="31"/>
      <c r="K24">
        <v>1000</v>
      </c>
      <c r="L24">
        <v>22</v>
      </c>
    </row>
    <row r="25" spans="5:12" ht="15">
      <c r="E25" s="1"/>
      <c r="H25" s="31"/>
      <c r="K25">
        <v>600</v>
      </c>
      <c r="L25">
        <v>15</v>
      </c>
    </row>
    <row r="26" spans="3:12" ht="15">
      <c r="C26" t="s">
        <v>16</v>
      </c>
      <c r="E26" s="63">
        <v>42927</v>
      </c>
      <c r="F26" s="61" t="s">
        <v>6</v>
      </c>
      <c r="G26" s="3" t="s">
        <v>73</v>
      </c>
      <c r="H26" s="31"/>
      <c r="K26">
        <v>300</v>
      </c>
      <c r="L26">
        <v>7</v>
      </c>
    </row>
    <row r="27" spans="3:7" ht="15">
      <c r="C27" t="s">
        <v>16</v>
      </c>
      <c r="E27" s="63">
        <v>42941</v>
      </c>
      <c r="F27" s="61" t="s">
        <v>94</v>
      </c>
      <c r="G27" s="3" t="s">
        <v>3</v>
      </c>
    </row>
    <row r="28" ht="15.75" thickBot="1">
      <c r="E28" s="64"/>
    </row>
    <row r="29" spans="3:18" ht="15">
      <c r="C29" t="s">
        <v>16</v>
      </c>
      <c r="E29" s="63">
        <v>42955</v>
      </c>
      <c r="F29" s="61" t="s">
        <v>1</v>
      </c>
      <c r="G29" s="3" t="s">
        <v>2</v>
      </c>
      <c r="H29" s="7"/>
      <c r="I29" s="8" t="s">
        <v>10</v>
      </c>
      <c r="J29" s="8"/>
      <c r="K29" s="9"/>
      <c r="L29" s="9"/>
      <c r="M29" s="9"/>
      <c r="N29" s="9"/>
      <c r="O29" s="9"/>
      <c r="P29" s="9"/>
      <c r="Q29" s="52"/>
      <c r="R29" s="10"/>
    </row>
    <row r="30" spans="3:18" ht="15">
      <c r="C30" t="s">
        <v>16</v>
      </c>
      <c r="E30" s="63">
        <v>42976</v>
      </c>
      <c r="F30" s="61" t="s">
        <v>76</v>
      </c>
      <c r="G30" s="3" t="s">
        <v>8</v>
      </c>
      <c r="H30" s="11"/>
      <c r="I30" s="12"/>
      <c r="J30" s="12"/>
      <c r="K30" s="12"/>
      <c r="L30" s="12"/>
      <c r="M30" s="12"/>
      <c r="N30" s="12"/>
      <c r="O30" s="12"/>
      <c r="P30" s="38" t="s">
        <v>60</v>
      </c>
      <c r="Q30" s="53"/>
      <c r="R30" s="13"/>
    </row>
    <row r="31" spans="5:18" ht="15">
      <c r="E31" s="64"/>
      <c r="H31" s="14" t="s">
        <v>26</v>
      </c>
      <c r="I31" s="15" t="s">
        <v>11</v>
      </c>
      <c r="J31" s="15" t="s">
        <v>45</v>
      </c>
      <c r="K31" s="15" t="s">
        <v>13</v>
      </c>
      <c r="L31" s="15" t="s">
        <v>41</v>
      </c>
      <c r="M31" s="15" t="s">
        <v>14</v>
      </c>
      <c r="N31" s="15" t="s">
        <v>40</v>
      </c>
      <c r="O31" s="15" t="s">
        <v>38</v>
      </c>
      <c r="P31" s="39">
        <v>581.88</v>
      </c>
      <c r="R31" s="13"/>
    </row>
    <row r="32" spans="5:18" ht="15">
      <c r="E32" s="63">
        <v>43355</v>
      </c>
      <c r="F32" s="61" t="s">
        <v>84</v>
      </c>
      <c r="G32" s="3" t="s">
        <v>4</v>
      </c>
      <c r="H32" s="17">
        <v>0</v>
      </c>
      <c r="I32" s="16" t="s">
        <v>12</v>
      </c>
      <c r="J32" s="16" t="s">
        <v>46</v>
      </c>
      <c r="K32" s="12"/>
      <c r="L32" s="12"/>
      <c r="M32" s="12"/>
      <c r="N32" s="12"/>
      <c r="O32" s="16"/>
      <c r="P32" s="12"/>
      <c r="Q32" s="53"/>
      <c r="R32" s="13"/>
    </row>
    <row r="33" spans="5:18" ht="15">
      <c r="E33" s="64">
        <v>43358</v>
      </c>
      <c r="F33" s="61" t="s">
        <v>92</v>
      </c>
      <c r="G33" s="3"/>
      <c r="H33" s="18">
        <v>500</v>
      </c>
      <c r="I33" s="16" t="s">
        <v>17</v>
      </c>
      <c r="J33" s="16" t="s">
        <v>46</v>
      </c>
      <c r="K33" s="12"/>
      <c r="L33" s="12"/>
      <c r="M33" s="12"/>
      <c r="N33" s="12"/>
      <c r="O33" s="16"/>
      <c r="P33" s="12"/>
      <c r="Q33" s="53"/>
      <c r="R33" s="13"/>
    </row>
    <row r="34" spans="3:18" ht="15">
      <c r="C34" t="s">
        <v>16</v>
      </c>
      <c r="E34" s="63">
        <v>43004</v>
      </c>
      <c r="F34" s="61" t="s">
        <v>77</v>
      </c>
      <c r="G34" s="3" t="s">
        <v>83</v>
      </c>
      <c r="H34" s="24">
        <v>1000</v>
      </c>
      <c r="I34" s="30"/>
      <c r="J34" s="27" t="s">
        <v>46</v>
      </c>
      <c r="K34" s="27" t="s">
        <v>18</v>
      </c>
      <c r="L34" s="33">
        <v>1000</v>
      </c>
      <c r="M34" s="32"/>
      <c r="N34" s="32"/>
      <c r="O34" s="36" t="s">
        <v>46</v>
      </c>
      <c r="P34" s="28">
        <f>L34</f>
        <v>1000</v>
      </c>
      <c r="Q34" s="53"/>
      <c r="R34" s="13"/>
    </row>
    <row r="35" spans="7:18" ht="15">
      <c r="G35" s="2"/>
      <c r="H35" s="24">
        <v>500</v>
      </c>
      <c r="I35" s="30"/>
      <c r="J35" s="27" t="s">
        <v>46</v>
      </c>
      <c r="K35" s="27" t="s">
        <v>19</v>
      </c>
      <c r="L35" s="34">
        <v>600</v>
      </c>
      <c r="M35" s="32"/>
      <c r="N35" s="32"/>
      <c r="O35" s="36" t="s">
        <v>46</v>
      </c>
      <c r="P35" s="40">
        <f>L35</f>
        <v>600</v>
      </c>
      <c r="Q35" s="53"/>
      <c r="R35" s="13"/>
    </row>
    <row r="36" spans="3:18" ht="15">
      <c r="C36" t="s">
        <v>16</v>
      </c>
      <c r="E36" s="1">
        <v>43386</v>
      </c>
      <c r="F36" s="61" t="s">
        <v>91</v>
      </c>
      <c r="G36" s="2"/>
      <c r="H36" s="24">
        <v>250</v>
      </c>
      <c r="I36" s="30"/>
      <c r="J36" s="27" t="s">
        <v>46</v>
      </c>
      <c r="K36" s="27" t="s">
        <v>20</v>
      </c>
      <c r="L36" s="26">
        <v>300</v>
      </c>
      <c r="M36" s="25"/>
      <c r="N36" s="25"/>
      <c r="O36" s="16" t="s">
        <v>46</v>
      </c>
      <c r="P36" s="28">
        <f>L36</f>
        <v>300</v>
      </c>
      <c r="Q36" s="53"/>
      <c r="R36" s="13"/>
    </row>
    <row r="37" spans="3:18" ht="15">
      <c r="C37" t="s">
        <v>16</v>
      </c>
      <c r="E37" s="63">
        <v>43028</v>
      </c>
      <c r="F37" t="s">
        <v>90</v>
      </c>
      <c r="G37" s="3" t="s">
        <v>3</v>
      </c>
      <c r="H37" s="18">
        <v>0</v>
      </c>
      <c r="I37" s="16" t="s">
        <v>21</v>
      </c>
      <c r="J37" s="16" t="s">
        <v>46</v>
      </c>
      <c r="K37" s="12"/>
      <c r="L37" s="12"/>
      <c r="M37" s="12"/>
      <c r="N37" s="12"/>
      <c r="O37" s="16"/>
      <c r="P37" s="12"/>
      <c r="Q37" s="53"/>
      <c r="R37" s="13"/>
    </row>
    <row r="38" spans="5:18" ht="15">
      <c r="E38" s="63">
        <v>43397</v>
      </c>
      <c r="F38" s="61" t="s">
        <v>55</v>
      </c>
      <c r="H38" s="18">
        <v>250</v>
      </c>
      <c r="I38" s="16" t="s">
        <v>22</v>
      </c>
      <c r="J38" s="16" t="s">
        <v>46</v>
      </c>
      <c r="K38" s="12"/>
      <c r="L38" s="28"/>
      <c r="M38" s="12"/>
      <c r="N38" s="12" t="s">
        <v>42</v>
      </c>
      <c r="O38" s="16"/>
      <c r="P38" s="12"/>
      <c r="Q38" s="53"/>
      <c r="R38" s="13"/>
    </row>
    <row r="39" spans="5:18" ht="15">
      <c r="E39" s="63">
        <v>43035</v>
      </c>
      <c r="F39" t="s">
        <v>90</v>
      </c>
      <c r="H39" s="18">
        <v>250</v>
      </c>
      <c r="I39" s="16" t="s">
        <v>23</v>
      </c>
      <c r="J39" s="16" t="s">
        <v>46</v>
      </c>
      <c r="K39" s="12"/>
      <c r="L39" s="12"/>
      <c r="M39" s="12"/>
      <c r="N39" s="12"/>
      <c r="O39" s="16"/>
      <c r="P39" s="12"/>
      <c r="Q39" s="53"/>
      <c r="R39" s="13"/>
    </row>
    <row r="40" spans="5:18" ht="15">
      <c r="E40" s="64"/>
      <c r="G40" s="2"/>
      <c r="H40" s="18"/>
      <c r="I40" s="16"/>
      <c r="J40" s="16"/>
      <c r="K40" s="12"/>
      <c r="L40" s="12"/>
      <c r="M40" s="12"/>
      <c r="N40" s="12"/>
      <c r="O40" s="16"/>
      <c r="P40" s="12"/>
      <c r="Q40" s="53"/>
      <c r="R40" s="13"/>
    </row>
    <row r="41" spans="5:18" ht="15">
      <c r="E41" s="63">
        <v>43053</v>
      </c>
      <c r="F41" s="62"/>
      <c r="H41" s="18">
        <v>0</v>
      </c>
      <c r="I41" s="16" t="s">
        <v>24</v>
      </c>
      <c r="J41" s="16" t="s">
        <v>46</v>
      </c>
      <c r="K41" s="12"/>
      <c r="L41" s="12"/>
      <c r="M41" s="12"/>
      <c r="N41" s="12"/>
      <c r="O41" s="16"/>
      <c r="P41" s="12"/>
      <c r="Q41" s="53"/>
      <c r="R41" s="13"/>
    </row>
    <row r="42" spans="5:18" ht="15">
      <c r="E42" s="63">
        <v>43067</v>
      </c>
      <c r="F42" s="62"/>
      <c r="G42" s="3"/>
      <c r="H42" s="18">
        <v>0</v>
      </c>
      <c r="J42" s="16"/>
      <c r="K42" s="12"/>
      <c r="L42" s="12"/>
      <c r="M42" s="16" t="s">
        <v>25</v>
      </c>
      <c r="N42" s="12"/>
      <c r="O42" s="16"/>
      <c r="P42" s="12"/>
      <c r="Q42" s="53"/>
      <c r="R42" s="13"/>
    </row>
    <row r="43" spans="3:18" ht="15">
      <c r="C43" t="s">
        <v>16</v>
      </c>
      <c r="E43" s="63"/>
      <c r="H43" s="18">
        <v>250</v>
      </c>
      <c r="I43" s="16" t="s">
        <v>27</v>
      </c>
      <c r="J43" s="16" t="s">
        <v>46</v>
      </c>
      <c r="K43" s="12"/>
      <c r="L43" s="12"/>
      <c r="M43" s="12"/>
      <c r="N43" s="12" t="s">
        <v>34</v>
      </c>
      <c r="O43" s="16"/>
      <c r="P43" s="12"/>
      <c r="Q43" s="53"/>
      <c r="R43" s="13"/>
    </row>
    <row r="44" spans="5:18" ht="15">
      <c r="E44" s="64"/>
      <c r="H44" s="18">
        <v>250</v>
      </c>
      <c r="I44" s="12"/>
      <c r="J44" s="12"/>
      <c r="K44" s="12"/>
      <c r="L44" s="12"/>
      <c r="M44" s="12" t="s">
        <v>15</v>
      </c>
      <c r="N44" s="12"/>
      <c r="O44" s="16"/>
      <c r="P44" s="12"/>
      <c r="Q44" s="53"/>
      <c r="R44" s="13"/>
    </row>
    <row r="45" spans="5:18" ht="15">
      <c r="E45" s="1"/>
      <c r="F45" t="s">
        <v>9</v>
      </c>
      <c r="G45" t="s">
        <v>48</v>
      </c>
      <c r="H45" s="24">
        <v>500</v>
      </c>
      <c r="I45" s="25"/>
      <c r="J45" s="25"/>
      <c r="K45" s="27" t="s">
        <v>16</v>
      </c>
      <c r="L45" s="26">
        <v>600</v>
      </c>
      <c r="M45" s="25"/>
      <c r="N45" s="25"/>
      <c r="O45" s="27" t="s">
        <v>39</v>
      </c>
      <c r="P45" s="28">
        <f>L45</f>
        <v>600</v>
      </c>
      <c r="Q45" s="53"/>
      <c r="R45" s="13"/>
    </row>
    <row r="46" spans="6:18" ht="15">
      <c r="F46" t="s">
        <v>44</v>
      </c>
      <c r="G46" t="s">
        <v>29</v>
      </c>
      <c r="H46" s="18">
        <v>0</v>
      </c>
      <c r="J46" s="29"/>
      <c r="K46" s="12"/>
      <c r="L46" s="12"/>
      <c r="M46" s="12" t="s">
        <v>28</v>
      </c>
      <c r="N46" s="12"/>
      <c r="O46" s="12"/>
      <c r="P46" s="12"/>
      <c r="Q46" s="53"/>
      <c r="R46" s="13"/>
    </row>
    <row r="47" spans="6:18" ht="15">
      <c r="F47" s="5" t="s">
        <v>43</v>
      </c>
      <c r="G47" t="s">
        <v>50</v>
      </c>
      <c r="H47" s="18">
        <v>0</v>
      </c>
      <c r="I47" s="12" t="s">
        <v>30</v>
      </c>
      <c r="J47" s="29" t="s">
        <v>47</v>
      </c>
      <c r="K47" s="12"/>
      <c r="L47" s="12"/>
      <c r="M47" s="12"/>
      <c r="N47" s="19" t="s">
        <v>31</v>
      </c>
      <c r="O47" s="12"/>
      <c r="P47" s="42"/>
      <c r="Q47" s="53"/>
      <c r="R47" s="13"/>
    </row>
    <row r="48" spans="6:18" ht="15">
      <c r="F48" s="5" t="s">
        <v>53</v>
      </c>
      <c r="H48" s="49">
        <v>0</v>
      </c>
      <c r="I48" t="s">
        <v>65</v>
      </c>
      <c r="M48" s="12"/>
      <c r="N48" s="12" t="s">
        <v>66</v>
      </c>
      <c r="O48" s="12" t="s">
        <v>87</v>
      </c>
      <c r="P48" s="41">
        <f>SUM(P31:P47)</f>
        <v>3081.88</v>
      </c>
      <c r="Q48" s="53"/>
      <c r="R48" s="13" t="s">
        <v>88</v>
      </c>
    </row>
    <row r="49" spans="8:18" ht="15">
      <c r="H49" s="20">
        <f>SUM(H33:H45)</f>
        <v>3750</v>
      </c>
      <c r="I49" s="12"/>
      <c r="J49" s="12"/>
      <c r="K49" s="12"/>
      <c r="L49" s="37">
        <f>SUM(L32:L45)</f>
        <v>2500</v>
      </c>
      <c r="M49" s="12"/>
      <c r="N49" s="44" t="s">
        <v>61</v>
      </c>
      <c r="O49" s="43">
        <v>43110</v>
      </c>
      <c r="P49" s="12">
        <v>148.44</v>
      </c>
      <c r="Q49" s="53"/>
      <c r="R49" s="13"/>
    </row>
    <row r="50" spans="8:18" ht="15">
      <c r="H50" s="11"/>
      <c r="I50" s="12"/>
      <c r="J50" s="12"/>
      <c r="K50" s="12"/>
      <c r="L50" s="12"/>
      <c r="M50" s="12"/>
      <c r="N50" s="44" t="s">
        <v>61</v>
      </c>
      <c r="O50" s="43">
        <v>43131</v>
      </c>
      <c r="P50" s="12">
        <v>148.44</v>
      </c>
      <c r="Q50" s="53">
        <f>P48-P49-P50</f>
        <v>2785</v>
      </c>
      <c r="R50" s="13"/>
    </row>
    <row r="51" spans="8:18" ht="15.75" thickBot="1">
      <c r="H51" s="21"/>
      <c r="I51" s="22"/>
      <c r="J51" s="22"/>
      <c r="K51" s="22"/>
      <c r="L51" s="22"/>
      <c r="M51" s="22"/>
      <c r="N51" s="46" t="s">
        <v>61</v>
      </c>
      <c r="O51" s="45">
        <v>43145</v>
      </c>
      <c r="P51" s="22">
        <v>148.44</v>
      </c>
      <c r="Q51" s="54">
        <f aca="true" t="shared" si="0" ref="Q51:Q61">Q50-P51</f>
        <v>2636.56</v>
      </c>
      <c r="R51" s="23"/>
    </row>
    <row r="52" spans="14:17" ht="15">
      <c r="N52" s="47" t="s">
        <v>62</v>
      </c>
      <c r="O52" s="48">
        <v>43145</v>
      </c>
      <c r="P52" s="6">
        <v>20</v>
      </c>
      <c r="Q52" s="51">
        <f t="shared" si="0"/>
        <v>2616.56</v>
      </c>
    </row>
    <row r="53" spans="14:18" ht="15">
      <c r="N53" s="47" t="s">
        <v>61</v>
      </c>
      <c r="O53" s="48">
        <v>43159</v>
      </c>
      <c r="P53" s="6">
        <v>148.44</v>
      </c>
      <c r="Q53" s="51">
        <f t="shared" si="0"/>
        <v>2468.12</v>
      </c>
      <c r="R53" s="50">
        <v>43156</v>
      </c>
    </row>
    <row r="54" spans="14:17" ht="15">
      <c r="N54" s="47" t="s">
        <v>67</v>
      </c>
      <c r="O54" s="50">
        <v>43174</v>
      </c>
      <c r="P54" s="6">
        <v>166.67</v>
      </c>
      <c r="Q54" s="51">
        <f t="shared" si="0"/>
        <v>2301.45</v>
      </c>
    </row>
    <row r="55" spans="14:18" ht="15">
      <c r="N55" s="47" t="s">
        <v>89</v>
      </c>
      <c r="O55" s="48">
        <v>43215</v>
      </c>
      <c r="P55" s="6">
        <v>148.44</v>
      </c>
      <c r="Q55" s="51">
        <f t="shared" si="0"/>
        <v>2153.0099999999998</v>
      </c>
      <c r="R55" s="48">
        <v>43212</v>
      </c>
    </row>
    <row r="56" spans="14:18" ht="15">
      <c r="N56" s="47" t="s">
        <v>62</v>
      </c>
      <c r="O56" s="48">
        <v>43145</v>
      </c>
      <c r="P56" s="6">
        <v>20</v>
      </c>
      <c r="Q56" s="51">
        <f t="shared" si="0"/>
        <v>2133.0099999999998</v>
      </c>
      <c r="R56" s="48">
        <v>43142</v>
      </c>
    </row>
    <row r="57" spans="14:17" ht="15">
      <c r="N57" s="47" t="s">
        <v>67</v>
      </c>
      <c r="O57" t="s">
        <v>69</v>
      </c>
      <c r="P57" s="6">
        <v>780.96</v>
      </c>
      <c r="Q57" s="51">
        <f t="shared" si="0"/>
        <v>1352.0499999999997</v>
      </c>
    </row>
    <row r="58" spans="14:18" ht="15">
      <c r="N58" s="47" t="s">
        <v>61</v>
      </c>
      <c r="P58" s="6">
        <v>148.44</v>
      </c>
      <c r="Q58" s="51">
        <f t="shared" si="0"/>
        <v>1203.6099999999997</v>
      </c>
      <c r="R58" s="48">
        <v>43247</v>
      </c>
    </row>
    <row r="59" spans="14:18" ht="15">
      <c r="N59" s="47" t="s">
        <v>61</v>
      </c>
      <c r="O59" s="48">
        <v>43278</v>
      </c>
      <c r="P59" s="6">
        <v>148.44</v>
      </c>
      <c r="Q59" s="51">
        <f t="shared" si="0"/>
        <v>1055.1699999999996</v>
      </c>
      <c r="R59" s="48">
        <v>43275</v>
      </c>
    </row>
    <row r="60" spans="14:18" ht="15">
      <c r="N60" s="47" t="s">
        <v>61</v>
      </c>
      <c r="O60" s="48">
        <v>43292</v>
      </c>
      <c r="P60" s="6">
        <v>148.44</v>
      </c>
      <c r="Q60" s="51">
        <f t="shared" si="0"/>
        <v>906.7299999999996</v>
      </c>
      <c r="R60" s="48">
        <v>43289</v>
      </c>
    </row>
    <row r="61" spans="14:18" ht="15">
      <c r="N61" s="47" t="s">
        <v>61</v>
      </c>
      <c r="O61" s="48">
        <v>43306</v>
      </c>
      <c r="P61" s="6">
        <v>148.44</v>
      </c>
      <c r="Q61" s="51">
        <f t="shared" si="0"/>
        <v>758.2899999999995</v>
      </c>
      <c r="R61" s="48">
        <v>43303</v>
      </c>
    </row>
  </sheetData>
  <hyperlinks>
    <hyperlink ref="N47" r:id="rId1" display="mailto:karen.m.fox-alcomindras@kp.org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FF897-1879-40E7-836B-3D3EA0FD216D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5D997-AD27-43B8-9DA4-C3C25F60946D}">
  <dimension ref="A3:E43"/>
  <sheetViews>
    <sheetView view="pageBreakPreview" zoomScale="60" workbookViewId="0" topLeftCell="A1">
      <selection activeCell="W20" sqref="W20"/>
    </sheetView>
  </sheetViews>
  <sheetFormatPr defaultColWidth="9.140625" defaultRowHeight="15"/>
  <cols>
    <col min="1" max="1" width="29.421875" style="0" customWidth="1"/>
    <col min="3" max="3" width="38.7109375" style="0" bestFit="1" customWidth="1"/>
    <col min="4" max="4" width="12.28125" style="0" customWidth="1"/>
  </cols>
  <sheetData>
    <row r="3" ht="23.25">
      <c r="C3" s="60" t="s">
        <v>0</v>
      </c>
    </row>
    <row r="4" ht="15">
      <c r="C4" s="35"/>
    </row>
    <row r="6" spans="2:5" ht="18.75">
      <c r="B6" s="56">
        <v>42850</v>
      </c>
      <c r="C6" s="57" t="s">
        <v>55</v>
      </c>
      <c r="D6" s="57"/>
      <c r="E6" s="57"/>
    </row>
    <row r="7" spans="2:5" ht="18.75">
      <c r="B7" s="56"/>
      <c r="C7" s="57"/>
      <c r="D7" s="57"/>
      <c r="E7" s="57"/>
    </row>
    <row r="8" spans="2:5" ht="18.75">
      <c r="B8" s="56">
        <v>42864</v>
      </c>
      <c r="C8" s="57" t="s">
        <v>58</v>
      </c>
      <c r="D8" s="57"/>
      <c r="E8" s="57"/>
    </row>
    <row r="9" spans="2:5" ht="18.75">
      <c r="B9" s="56">
        <v>42885</v>
      </c>
      <c r="C9" s="57" t="s">
        <v>52</v>
      </c>
      <c r="D9" s="57"/>
      <c r="E9" s="57"/>
    </row>
    <row r="10" spans="2:5" ht="18.75">
      <c r="B10" s="56"/>
      <c r="C10" s="57"/>
      <c r="D10" s="57"/>
      <c r="E10" s="57"/>
    </row>
    <row r="11" spans="2:5" ht="18.75">
      <c r="B11" s="56">
        <v>42899</v>
      </c>
      <c r="C11" s="58" t="s">
        <v>51</v>
      </c>
      <c r="D11" s="57"/>
      <c r="E11" s="57"/>
    </row>
    <row r="12" spans="2:5" ht="18.75">
      <c r="B12" s="56">
        <v>42913</v>
      </c>
      <c r="C12" s="57" t="s">
        <v>85</v>
      </c>
      <c r="D12" s="57"/>
      <c r="E12" s="57"/>
    </row>
    <row r="13" spans="2:5" ht="18.75">
      <c r="B13" s="56"/>
      <c r="C13" s="57"/>
      <c r="D13" s="57"/>
      <c r="E13" s="57"/>
    </row>
    <row r="14" spans="2:5" ht="18.75">
      <c r="B14" s="56">
        <v>42927</v>
      </c>
      <c r="C14" s="57" t="s">
        <v>6</v>
      </c>
      <c r="D14" s="57"/>
      <c r="E14" s="57"/>
    </row>
    <row r="15" spans="2:5" ht="18.75">
      <c r="B15" s="56">
        <v>42941</v>
      </c>
      <c r="C15" s="57" t="s">
        <v>55</v>
      </c>
      <c r="D15" s="57"/>
      <c r="E15" s="57"/>
    </row>
    <row r="16" spans="2:5" ht="18.75">
      <c r="B16" s="56"/>
      <c r="C16" s="57"/>
      <c r="D16" s="57"/>
      <c r="E16" s="57"/>
    </row>
    <row r="17" spans="2:5" ht="18.75">
      <c r="B17" s="56">
        <v>42955</v>
      </c>
      <c r="C17" s="57" t="s">
        <v>1</v>
      </c>
      <c r="D17" s="57"/>
      <c r="E17" s="57"/>
    </row>
    <row r="18" spans="2:5" ht="18.75">
      <c r="B18" s="56">
        <v>42976</v>
      </c>
      <c r="C18" s="57" t="s">
        <v>84</v>
      </c>
      <c r="D18" s="57"/>
      <c r="E18" s="57"/>
    </row>
    <row r="19" spans="2:5" ht="18.75">
      <c r="B19" s="56"/>
      <c r="C19" s="57"/>
      <c r="D19" s="57"/>
      <c r="E19" s="57"/>
    </row>
    <row r="20" spans="2:5" ht="18.75">
      <c r="B20" s="56">
        <v>42997</v>
      </c>
      <c r="C20" s="57" t="s">
        <v>76</v>
      </c>
      <c r="D20" s="57"/>
      <c r="E20" s="57"/>
    </row>
    <row r="21" spans="2:5" ht="18.75">
      <c r="B21" s="56">
        <v>43004</v>
      </c>
      <c r="C21" s="58" t="s">
        <v>77</v>
      </c>
      <c r="D21" s="57"/>
      <c r="E21" s="57"/>
    </row>
    <row r="22" spans="2:5" ht="18.75">
      <c r="B22" s="56"/>
      <c r="C22" s="57"/>
      <c r="D22" s="57"/>
      <c r="E22" s="57"/>
    </row>
    <row r="23" spans="2:5" ht="18.75">
      <c r="B23" s="56">
        <v>43018</v>
      </c>
      <c r="C23" s="58" t="s">
        <v>56</v>
      </c>
      <c r="D23" s="57"/>
      <c r="E23" s="57"/>
    </row>
    <row r="24" spans="2:5" ht="18.75">
      <c r="B24" s="56">
        <v>43039</v>
      </c>
      <c r="C24" s="57" t="s">
        <v>55</v>
      </c>
      <c r="D24" s="57"/>
      <c r="E24" s="57"/>
    </row>
    <row r="25" spans="2:5" ht="18.75">
      <c r="B25" s="56"/>
      <c r="C25" s="57"/>
      <c r="D25" s="57"/>
      <c r="E25" s="57"/>
    </row>
    <row r="26" spans="2:5" ht="18.75">
      <c r="B26" s="56">
        <v>43053</v>
      </c>
      <c r="C26" s="59" t="s">
        <v>78</v>
      </c>
      <c r="D26" s="57"/>
      <c r="E26" s="57"/>
    </row>
    <row r="27" spans="2:5" ht="18.75">
      <c r="B27" s="56"/>
      <c r="C27" s="59" t="s">
        <v>79</v>
      </c>
      <c r="D27" s="57"/>
      <c r="E27" s="57"/>
    </row>
    <row r="28" spans="2:5" ht="18.75">
      <c r="B28" s="56">
        <v>43067</v>
      </c>
      <c r="C28" s="57" t="s">
        <v>54</v>
      </c>
      <c r="D28" s="57"/>
      <c r="E28" s="57"/>
    </row>
    <row r="29" spans="1:4" ht="18.75">
      <c r="A29" s="55" t="s">
        <v>80</v>
      </c>
      <c r="B29" s="56"/>
      <c r="C29" s="57"/>
      <c r="D29" s="57"/>
    </row>
    <row r="30" spans="1:4" ht="18.75">
      <c r="A30" s="55" t="s">
        <v>81</v>
      </c>
      <c r="B30" s="56"/>
      <c r="C30" s="57"/>
      <c r="D30" s="57"/>
    </row>
    <row r="31" spans="1:4" ht="18.75">
      <c r="A31" s="55" t="s">
        <v>82</v>
      </c>
      <c r="B31" s="56"/>
      <c r="C31" s="58"/>
      <c r="D31" s="57"/>
    </row>
    <row r="32" spans="2:4" ht="18.75">
      <c r="B32" s="56"/>
      <c r="D32" s="57"/>
    </row>
    <row r="33" spans="2:4" ht="18.75">
      <c r="B33" s="56"/>
      <c r="D33" s="57"/>
    </row>
    <row r="34" spans="2:4" ht="18.75">
      <c r="B34" s="56"/>
      <c r="D34" s="57"/>
    </row>
    <row r="35" spans="2:4" ht="18.75">
      <c r="B35" s="56"/>
      <c r="C35" s="57"/>
      <c r="D35" s="57"/>
    </row>
    <row r="36" spans="2:4" ht="18.75">
      <c r="B36" s="56"/>
      <c r="C36" s="59"/>
      <c r="D36" s="57"/>
    </row>
    <row r="37" spans="2:4" ht="18.75">
      <c r="B37" s="56"/>
      <c r="C37" s="59"/>
      <c r="D37" s="57"/>
    </row>
    <row r="38" spans="2:3" ht="18.75">
      <c r="B38" s="56"/>
      <c r="C38" s="57"/>
    </row>
    <row r="43" ht="15">
      <c r="B43" s="1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Boyd</dc:creator>
  <cp:keywords/>
  <dc:description/>
  <cp:lastModifiedBy>Dayna Omori</cp:lastModifiedBy>
  <cp:lastPrinted>2018-04-19T01:36:28Z</cp:lastPrinted>
  <dcterms:created xsi:type="dcterms:W3CDTF">2017-11-06T21:40:05Z</dcterms:created>
  <dcterms:modified xsi:type="dcterms:W3CDTF">2018-08-14T19:22:35Z</dcterms:modified>
  <cp:category/>
  <cp:version/>
  <cp:contentType/>
  <cp:contentStatus/>
</cp:coreProperties>
</file>